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7005" activeTab="0"/>
  </bookViews>
  <sheets>
    <sheet name="County of Sha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<sst xmlns="http://schemas.openxmlformats.org/spreadsheetml/2006/main" count="25" uniqueCount="22">
  <si>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CDBG California Community Economic Enterprise Fund for micro-business assistance</t>
  </si>
  <si>
    <t>CDBG Keswick Water CSA preliminary engineering report</t>
  </si>
  <si>
    <t>CDBG owner-occupied housing rehabilitation in Burney, Fall River Mills, and Cottonwood</t>
  </si>
  <si>
    <t>CDBG ADA work at the Fall River Mills Veterans Hall and the Burney Veteran Hall</t>
  </si>
  <si>
    <t>CDBG Castella Water CSA preliminary engineering report</t>
  </si>
  <si>
    <t>CDBG owner-occupied housing rehabilitation in Burney, Fall River Mills, Cottonwood, Platina, Happy Valley</t>
  </si>
  <si>
    <t>HOME first-time homebuyer mortgage assistance / County-wide</t>
  </si>
  <si>
    <t>HOME owner-occupied housing rehabilitation / County-wide</t>
  </si>
  <si>
    <t>Year</t>
  </si>
  <si>
    <t>Community Facilities</t>
  </si>
  <si>
    <t>CDBG Built Whitmore Community Facility</t>
  </si>
  <si>
    <t>CDBG Expanded Cottonwood Community Center</t>
  </si>
  <si>
    <t>CDBG ADA work on Keswick Volunteer Fire Station AND French Gulch Volunteer Fire Station</t>
  </si>
  <si>
    <t>CDBG Architect and Construction Manager for $5 million expansion of Hill Country Community Clinic</t>
  </si>
  <si>
    <t xml:space="preserve">HOME Tenant Based Rental Assistance for Homeless Mentally Ill </t>
  </si>
  <si>
    <t>CDBG Cottonwood Fire Station feasibility study (Year 2008 Disaster Assistance Funding Year)</t>
  </si>
  <si>
    <t>CDBG Cottonwood Sewer CSA master plan (Year 2008 Disaster Assistance Funding Year)</t>
  </si>
  <si>
    <t>Sub-total</t>
  </si>
  <si>
    <t>TOTAL</t>
  </si>
  <si>
    <t>Projects that required housing element compliance:</t>
  </si>
  <si>
    <t>CDBG- Rehabilitation of Fall River Mills Lions Club in McArthur</t>
  </si>
  <si>
    <t>JHBP- Rehabilitation of Fall River Mills Lions Club in McArthur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</si>
</sst>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="75" zoomScaleNormal="75" zoomScaleSheetLayoutView="75" workbookViewId="0" topLeftCell="B18">
      <selection activeCell="B26" sqref="B26"/>
    </sheetView>
  </sheetViews>
  <sheetFormatPr defaultColWidth="9.140625" defaultRowHeight="12.75"/>
  <cols>
    <col min="1" max="1" width="16.57421875" style="7" bestFit="1" customWidth="1"/>
    <col min="2" max="2" width="132.421875" style="7" bestFit="1" customWidth="1"/>
    <col min="3" max="3" width="9.57421875" style="8" customWidth="1"/>
    <col min="4" max="16384" width="9.140625" style="7" customWidth="1"/>
  </cols>
  <sheetData>
    <row r="1" spans="2:3" s="1" customFormat="1" ht="24.75" customHeight="1">
      <c r="B1" s="2" t="s">
        <v>19</v>
      </c>
      <c r="C1" s="3"/>
    </row>
    <row r="2" s="1" customFormat="1" ht="24.75" customHeight="1">
      <c r="C2" s="3"/>
    </row>
    <row r="3" s="1" customFormat="1" ht="24.75" customHeight="1">
      <c r="C3" s="4" t="s">
        <v>8</v>
      </c>
    </row>
    <row r="4" spans="1:3" s="1" customFormat="1" ht="24.75" customHeight="1">
      <c r="A4" s="5">
        <v>385000</v>
      </c>
      <c r="B4" s="1" t="s">
        <v>0</v>
      </c>
      <c r="C4" s="3">
        <v>2008</v>
      </c>
    </row>
    <row r="5" spans="1:3" s="1" customFormat="1" ht="24.75" customHeight="1">
      <c r="A5" s="5">
        <v>35000</v>
      </c>
      <c r="B5" s="1" t="s">
        <v>1</v>
      </c>
      <c r="C5" s="3">
        <v>2008</v>
      </c>
    </row>
    <row r="6" spans="1:3" s="1" customFormat="1" ht="24.75" customHeight="1">
      <c r="A6" s="5">
        <v>400400</v>
      </c>
      <c r="B6" s="1" t="s">
        <v>3</v>
      </c>
      <c r="C6" s="3">
        <v>2008</v>
      </c>
    </row>
    <row r="7" spans="1:3" s="1" customFormat="1" ht="24.75" customHeight="1">
      <c r="A7" s="5">
        <v>524356</v>
      </c>
      <c r="B7" s="1" t="s">
        <v>2</v>
      </c>
      <c r="C7" s="3">
        <v>2008</v>
      </c>
    </row>
    <row r="8" spans="1:3" s="1" customFormat="1" ht="24.75" customHeight="1">
      <c r="A8" s="5">
        <v>350000</v>
      </c>
      <c r="B8" s="1" t="s">
        <v>0</v>
      </c>
      <c r="C8" s="3">
        <v>2005</v>
      </c>
    </row>
    <row r="9" spans="1:3" s="1" customFormat="1" ht="24.75" customHeight="1">
      <c r="A9" s="5">
        <v>35000</v>
      </c>
      <c r="B9" s="1" t="s">
        <v>4</v>
      </c>
      <c r="C9" s="3">
        <v>2005</v>
      </c>
    </row>
    <row r="10" spans="1:3" s="1" customFormat="1" ht="24.75" customHeight="1">
      <c r="A10" s="5">
        <v>500000</v>
      </c>
      <c r="B10" s="1" t="s">
        <v>5</v>
      </c>
      <c r="C10" s="3">
        <v>2003</v>
      </c>
    </row>
    <row r="11" spans="1:3" s="1" customFormat="1" ht="24.75" customHeight="1">
      <c r="A11" s="5">
        <v>800000</v>
      </c>
      <c r="B11" s="1" t="s">
        <v>6</v>
      </c>
      <c r="C11" s="3">
        <v>2009</v>
      </c>
    </row>
    <row r="12" spans="1:3" s="1" customFormat="1" ht="24.75" customHeight="1">
      <c r="A12" s="5">
        <v>800000</v>
      </c>
      <c r="B12" s="1" t="s">
        <v>6</v>
      </c>
      <c r="C12" s="3">
        <v>2006</v>
      </c>
    </row>
    <row r="13" spans="1:3" s="1" customFormat="1" ht="24.75" customHeight="1">
      <c r="A13" s="5">
        <v>600000</v>
      </c>
      <c r="B13" s="1" t="s">
        <v>7</v>
      </c>
      <c r="C13" s="3">
        <v>2004</v>
      </c>
    </row>
    <row r="14" spans="1:3" s="1" customFormat="1" ht="24.75" customHeight="1">
      <c r="A14" s="5">
        <v>35000</v>
      </c>
      <c r="B14" s="1" t="s">
        <v>15</v>
      </c>
      <c r="C14" s="3">
        <v>2010</v>
      </c>
    </row>
    <row r="15" spans="1:3" s="1" customFormat="1" ht="24.75" customHeight="1">
      <c r="A15" s="5">
        <v>115000</v>
      </c>
      <c r="B15" s="1" t="s">
        <v>16</v>
      </c>
      <c r="C15" s="3">
        <v>2010</v>
      </c>
    </row>
    <row r="16" spans="1:3" s="1" customFormat="1" ht="24.75" customHeight="1">
      <c r="A16" s="5">
        <v>150000</v>
      </c>
      <c r="B16" s="1" t="s">
        <v>14</v>
      </c>
      <c r="C16" s="3">
        <v>2006</v>
      </c>
    </row>
    <row r="17" spans="1:3" s="1" customFormat="1" ht="24.75" customHeight="1">
      <c r="A17" s="5">
        <f>SUM(A4:A16)</f>
        <v>4729756</v>
      </c>
      <c r="B17" s="1" t="s">
        <v>17</v>
      </c>
      <c r="C17" s="3"/>
    </row>
    <row r="18" spans="1:3" s="1" customFormat="1" ht="24.75" customHeight="1">
      <c r="A18" s="5"/>
      <c r="C18" s="3"/>
    </row>
    <row r="19" spans="1:3" s="1" customFormat="1" ht="24.75" customHeight="1">
      <c r="A19" s="5"/>
      <c r="C19" s="3"/>
    </row>
    <row r="20" spans="1:3" s="1" customFormat="1" ht="24.75" customHeight="1">
      <c r="A20" s="5"/>
      <c r="B20" s="6" t="s">
        <v>9</v>
      </c>
      <c r="C20" s="3"/>
    </row>
    <row r="21" spans="1:3" s="1" customFormat="1" ht="24.75" customHeight="1">
      <c r="A21" s="5">
        <v>278456</v>
      </c>
      <c r="B21" s="1" t="s">
        <v>10</v>
      </c>
      <c r="C21" s="3">
        <v>2005</v>
      </c>
    </row>
    <row r="22" spans="1:3" s="1" customFormat="1" ht="24.75" customHeight="1">
      <c r="A22" s="5">
        <v>296868</v>
      </c>
      <c r="B22" s="1" t="s">
        <v>11</v>
      </c>
      <c r="C22" s="3">
        <v>2005</v>
      </c>
    </row>
    <row r="23" spans="1:3" s="1" customFormat="1" ht="24.75" customHeight="1">
      <c r="A23" s="5">
        <v>102806</v>
      </c>
      <c r="B23" s="1" t="s">
        <v>12</v>
      </c>
      <c r="C23" s="3">
        <v>2007</v>
      </c>
    </row>
    <row r="24" spans="1:3" s="1" customFormat="1" ht="24.75" customHeight="1">
      <c r="A24" s="5">
        <v>300000</v>
      </c>
      <c r="B24" s="1" t="s">
        <v>13</v>
      </c>
      <c r="C24" s="3">
        <v>2007</v>
      </c>
    </row>
    <row r="25" spans="1:3" s="1" customFormat="1" ht="24.75" customHeight="1">
      <c r="A25" s="5">
        <v>90000</v>
      </c>
      <c r="B25" s="1" t="s">
        <v>20</v>
      </c>
      <c r="C25" s="3">
        <v>2003</v>
      </c>
    </row>
    <row r="26" spans="1:3" s="1" customFormat="1" ht="24.75" customHeight="1">
      <c r="A26" s="5">
        <v>10000</v>
      </c>
      <c r="B26" s="1" t="s">
        <v>21</v>
      </c>
      <c r="C26" s="3">
        <v>2003</v>
      </c>
    </row>
    <row r="27" spans="1:3" s="1" customFormat="1" ht="24.75" customHeight="1">
      <c r="A27" s="5">
        <f>SUM(A21:A26)</f>
        <v>1078130</v>
      </c>
      <c r="B27" s="1" t="s">
        <v>17</v>
      </c>
      <c r="C27" s="3"/>
    </row>
    <row r="28" spans="1:3" s="1" customFormat="1" ht="24.75" customHeight="1">
      <c r="A28" s="5"/>
      <c r="C28" s="3"/>
    </row>
    <row r="29" spans="1:3" s="1" customFormat="1" ht="24.75" customHeight="1">
      <c r="A29" s="5">
        <f>A17+A27</f>
        <v>5807886</v>
      </c>
      <c r="B29" s="1" t="s">
        <v>18</v>
      </c>
      <c r="C29" s="3"/>
    </row>
    <row r="30" ht="19.5" customHeight="1">
      <c r="A30" s="9"/>
    </row>
    <row r="31" ht="19.5" customHeight="1">
      <c r="A31" s="9"/>
    </row>
    <row r="32" ht="19.5" customHeight="1">
      <c r="A32" s="9"/>
    </row>
    <row r="33" ht="19.5" customHeight="1"/>
  </sheetData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Shasta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Shasta</dc:creator>
  <cp:keywords/>
  <dc:description/>
  <cp:lastModifiedBy>Richard Kuhns</cp:lastModifiedBy>
  <cp:lastPrinted>2011-03-01T00:44:15Z</cp:lastPrinted>
  <dcterms:created xsi:type="dcterms:W3CDTF">2011-03-01T00:06:50Z</dcterms:created>
  <dcterms:modified xsi:type="dcterms:W3CDTF">2011-03-01T00:47:05Z</dcterms:modified>
  <cp:category/>
  <cp:version/>
  <cp:contentType/>
  <cp:contentStatus/>
</cp:coreProperties>
</file>